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B2" i="1"/>
  <c r="B13" i="1"/>
  <c r="B12" i="1"/>
  <c r="B11" i="1"/>
  <c r="B10" i="1"/>
  <c r="B8" i="1"/>
  <c r="B7" i="1"/>
  <c r="B5" i="1"/>
  <c r="B3" i="1"/>
  <c r="B6" i="1"/>
  <c r="B4" i="1"/>
  <c r="D30" i="1" l="1"/>
  <c r="D28" i="1"/>
  <c r="P38" i="1"/>
  <c r="AH41" i="1"/>
  <c r="AF39" i="1"/>
  <c r="AD37" i="1"/>
  <c r="AB50" i="1"/>
  <c r="Y38" i="1"/>
  <c r="V47" i="1"/>
  <c r="S39" i="1"/>
  <c r="M34" i="1"/>
  <c r="J25" i="1"/>
  <c r="G25" i="1"/>
  <c r="D23" i="1"/>
</calcChain>
</file>

<file path=xl/sharedStrings.xml><?xml version="1.0" encoding="utf-8"?>
<sst xmlns="http://schemas.openxmlformats.org/spreadsheetml/2006/main" count="55" uniqueCount="43">
  <si>
    <t>Eclipse (Starter)</t>
  </si>
  <si>
    <t>Fortuna</t>
  </si>
  <si>
    <t>Fortuna key</t>
  </si>
  <si>
    <t>Ra key</t>
  </si>
  <si>
    <t>Radiante key</t>
  </si>
  <si>
    <t>Ra</t>
  </si>
  <si>
    <t>?</t>
  </si>
  <si>
    <t>Requirements to get</t>
  </si>
  <si>
    <t>Everyday we can get:</t>
  </si>
  <si>
    <t>600 coints</t>
  </si>
  <si>
    <t>every 8 hours</t>
  </si>
  <si>
    <t>We have 15 days</t>
  </si>
  <si>
    <t>from daily collections</t>
  </si>
  <si>
    <t>Not counting the bonus from watching ads and coins from the map path</t>
  </si>
  <si>
    <t>Eclipse R</t>
  </si>
  <si>
    <t>Fortuna R</t>
  </si>
  <si>
    <t>Sand VR</t>
  </si>
  <si>
    <t>Water SR</t>
  </si>
  <si>
    <t>Water</t>
  </si>
  <si>
    <t>Sand</t>
  </si>
  <si>
    <t>Sand key</t>
  </si>
  <si>
    <t>Water key</t>
  </si>
  <si>
    <t>Bull</t>
  </si>
  <si>
    <t>Bull key</t>
  </si>
  <si>
    <t>Super Terra</t>
  </si>
  <si>
    <t>Bull E</t>
  </si>
  <si>
    <t>Super Terra E</t>
  </si>
  <si>
    <t>Super Terra key</t>
  </si>
  <si>
    <t>Radiant</t>
  </si>
  <si>
    <t>Radiant key</t>
  </si>
  <si>
    <t>Radiant E</t>
  </si>
  <si>
    <t>Ra L</t>
  </si>
  <si>
    <t>Sarcophagus</t>
  </si>
  <si>
    <t>Sarcophagus key</t>
  </si>
  <si>
    <t>No way we can get Ra or Sarcophagus unless we get enough bonus coins</t>
  </si>
  <si>
    <t>Sarcophagus L</t>
  </si>
  <si>
    <t>Stonework VR</t>
  </si>
  <si>
    <t>Heat</t>
  </si>
  <si>
    <t>Discus Thrower</t>
  </si>
  <si>
    <t>Heat E</t>
  </si>
  <si>
    <t>Discus Thrower L</t>
  </si>
  <si>
    <t>Path coins (excluding coins required to collect keys)</t>
  </si>
  <si>
    <t>Total coins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</si>
</sst>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33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4" fillId="4" borderId="0" xfId="0" applyFont="1" applyFill="1"/>
    <xf numFmtId="0" fontId="4" fillId="5" borderId="0" xfId="0" applyFont="1" applyFill="1"/>
    <xf numFmtId="0" fontId="4" fillId="7" borderId="0" xfId="0" applyFont="1" applyFill="1"/>
    <xf numFmtId="0" fontId="5" fillId="8" borderId="0" xfId="0" applyFont="1" applyFill="1"/>
    <xf numFmtId="0" fontId="2" fillId="9" borderId="0" xfId="0" applyFont="1" applyFill="1"/>
    <xf numFmtId="0" fontId="3" fillId="3" borderId="0" xfId="0" applyFont="1" applyFill="1"/>
    <xf numFmtId="0" fontId="6" fillId="0" borderId="0" xfId="0" applyFont="1"/>
    <xf numFmtId="0" fontId="1" fillId="6" borderId="0" xfId="0" applyFont="1" applyFill="1"/>
    <xf numFmtId="0" fontId="4" fillId="10" borderId="0" xfId="0" applyFont="1" applyFill="1"/>
    <xf numFmtId="0" fontId="1" fillId="11" borderId="0" xfId="0" applyFont="1" applyFill="1"/>
    <xf numFmtId="0" fontId="1" fillId="2" borderId="0" xfId="0" applyFont="1" applyFill="1"/>
    <xf numFmtId="0" fontId="1" fillId="12" borderId="0" xfId="0" applyFont="1" applyFill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10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  <color rgb="FF009999"/>
      <color rgb="FFFFCCCC"/>
      <color rgb="FF003300"/>
      <color rgb="FF0066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"/>
  <sheetViews>
    <sheetView tabSelected="1" zoomScale="80" zoomScaleNormal="80" workbookViewId="0"/>
  </sheetViews>
  <sheetFormatPr defaultRowHeight="15" x14ac:dyDescent="0.25"/>
  <cols>
    <col min="1" max="1" width="20" customWidth="1"/>
    <col min="2" max="2" width="18.28515625" customWidth="1"/>
    <col min="3" max="3" width="27.85546875" customWidth="1"/>
    <col min="4" max="4" width="18.140625" customWidth="1"/>
    <col min="5" max="5" width="15" customWidth="1"/>
    <col min="6" max="6" width="1.85546875" customWidth="1"/>
    <col min="8" max="8" width="14.85546875" customWidth="1"/>
    <col min="9" max="9" width="2.5703125" customWidth="1"/>
    <col min="12" max="12" width="2.28515625" customWidth="1"/>
    <col min="14" max="14" width="16.28515625" customWidth="1"/>
    <col min="15" max="15" width="2.28515625" customWidth="1"/>
    <col min="16" max="16" width="16.28515625" customWidth="1"/>
    <col min="17" max="17" width="13.85546875" customWidth="1"/>
    <col min="18" max="18" width="2.5703125" customWidth="1"/>
    <col min="21" max="21" width="2.140625" customWidth="1"/>
    <col min="24" max="24" width="1.42578125" customWidth="1"/>
    <col min="26" max="26" width="13.42578125" customWidth="1"/>
    <col min="27" max="27" width="2.5703125" customWidth="1"/>
    <col min="28" max="28" width="13.42578125" customWidth="1"/>
    <col min="30" max="30" width="14.28515625" customWidth="1"/>
    <col min="34" max="34" width="10.5703125" customWidth="1"/>
  </cols>
  <sheetData>
    <row r="1" spans="1:35" s="18" customFormat="1" ht="45" customHeight="1" x14ac:dyDescent="0.25">
      <c r="A1" s="16" t="s">
        <v>7</v>
      </c>
      <c r="B1" s="15" t="s">
        <v>42</v>
      </c>
      <c r="C1" s="15" t="s">
        <v>41</v>
      </c>
      <c r="D1" s="17" t="s">
        <v>0</v>
      </c>
      <c r="G1" s="19" t="s">
        <v>1</v>
      </c>
      <c r="J1" s="20" t="s">
        <v>18</v>
      </c>
      <c r="M1" s="21" t="s">
        <v>19</v>
      </c>
      <c r="P1" s="22" t="s">
        <v>24</v>
      </c>
      <c r="S1" s="23" t="s">
        <v>28</v>
      </c>
      <c r="V1" s="24" t="s">
        <v>5</v>
      </c>
      <c r="Y1" s="25" t="s">
        <v>22</v>
      </c>
      <c r="AB1" s="18" t="s">
        <v>32</v>
      </c>
      <c r="AD1" s="26" t="s">
        <v>36</v>
      </c>
      <c r="AF1" s="27" t="s">
        <v>37</v>
      </c>
      <c r="AH1" s="28" t="s">
        <v>38</v>
      </c>
    </row>
    <row r="2" spans="1:35" x14ac:dyDescent="0.25">
      <c r="A2" s="3" t="s">
        <v>14</v>
      </c>
      <c r="B2">
        <f>D24</f>
        <v>1680</v>
      </c>
      <c r="C2">
        <v>1680</v>
      </c>
      <c r="D2" s="2">
        <v>20</v>
      </c>
      <c r="G2">
        <v>20</v>
      </c>
      <c r="J2">
        <v>40</v>
      </c>
      <c r="M2">
        <v>40</v>
      </c>
      <c r="P2">
        <v>80</v>
      </c>
      <c r="S2">
        <v>180</v>
      </c>
      <c r="V2">
        <v>200</v>
      </c>
      <c r="Y2">
        <v>140</v>
      </c>
      <c r="AB2">
        <v>200</v>
      </c>
      <c r="AD2">
        <v>140</v>
      </c>
      <c r="AF2">
        <v>200</v>
      </c>
      <c r="AH2">
        <v>200</v>
      </c>
    </row>
    <row r="3" spans="1:35" x14ac:dyDescent="0.25">
      <c r="A3" s="11" t="s">
        <v>15</v>
      </c>
      <c r="B3">
        <f>SUM(D2:D4)+G26</f>
        <v>3090</v>
      </c>
      <c r="C3">
        <v>3000</v>
      </c>
      <c r="D3" s="2">
        <v>30</v>
      </c>
      <c r="G3">
        <v>40</v>
      </c>
      <c r="J3">
        <v>40</v>
      </c>
      <c r="M3">
        <v>60</v>
      </c>
      <c r="P3">
        <v>80</v>
      </c>
      <c r="S3">
        <v>240</v>
      </c>
      <c r="V3">
        <v>260</v>
      </c>
      <c r="Y3">
        <v>140</v>
      </c>
      <c r="AB3">
        <v>200</v>
      </c>
      <c r="AD3">
        <v>180</v>
      </c>
      <c r="AF3">
        <v>240</v>
      </c>
      <c r="AH3">
        <v>200</v>
      </c>
    </row>
    <row r="4" spans="1:35" x14ac:dyDescent="0.25">
      <c r="A4" s="5" t="s">
        <v>17</v>
      </c>
      <c r="B4">
        <f>SUM(D2:D4)+SUM(G2:G4)+J25</f>
        <v>2890</v>
      </c>
      <c r="C4">
        <v>2420</v>
      </c>
      <c r="D4" s="2">
        <v>40</v>
      </c>
      <c r="E4" s="11" t="s">
        <v>2</v>
      </c>
      <c r="G4">
        <v>60</v>
      </c>
      <c r="H4" s="5" t="s">
        <v>21</v>
      </c>
      <c r="J4">
        <v>60</v>
      </c>
      <c r="K4" s="8" t="s">
        <v>20</v>
      </c>
      <c r="M4">
        <v>60</v>
      </c>
      <c r="N4" s="6" t="s">
        <v>27</v>
      </c>
      <c r="P4">
        <v>100</v>
      </c>
      <c r="S4">
        <v>240</v>
      </c>
      <c r="V4">
        <v>260</v>
      </c>
      <c r="W4" t="s">
        <v>32</v>
      </c>
      <c r="Y4">
        <v>160</v>
      </c>
      <c r="AB4">
        <v>260</v>
      </c>
      <c r="AD4">
        <v>180</v>
      </c>
      <c r="AF4">
        <v>240</v>
      </c>
      <c r="AH4">
        <v>200</v>
      </c>
    </row>
    <row r="5" spans="1:35" x14ac:dyDescent="0.25">
      <c r="A5" s="8" t="s">
        <v>16</v>
      </c>
      <c r="B5">
        <f>SUM(D2:D4)+SUM(G2:G4)+SUM(J2:J4)+M35</f>
        <v>4180</v>
      </c>
      <c r="C5">
        <v>3830</v>
      </c>
      <c r="D5" s="2">
        <v>40</v>
      </c>
      <c r="G5">
        <v>60</v>
      </c>
      <c r="J5">
        <v>60</v>
      </c>
      <c r="M5">
        <v>60</v>
      </c>
      <c r="P5">
        <v>100</v>
      </c>
      <c r="Q5" s="10" t="s">
        <v>23</v>
      </c>
      <c r="S5">
        <v>300</v>
      </c>
      <c r="V5">
        <v>260</v>
      </c>
      <c r="Y5">
        <v>200</v>
      </c>
      <c r="AB5">
        <v>260</v>
      </c>
      <c r="AD5">
        <v>180</v>
      </c>
      <c r="AF5">
        <v>300</v>
      </c>
      <c r="AH5">
        <v>360</v>
      </c>
    </row>
    <row r="6" spans="1:35" x14ac:dyDescent="0.25">
      <c r="A6" s="6" t="s">
        <v>26</v>
      </c>
      <c r="B6">
        <f>SUM(D2:D10)+SUM(G2:G4)+SUM(J2:J4)+SUM(M2:M4)+P38</f>
        <v>8650</v>
      </c>
      <c r="C6">
        <v>7240</v>
      </c>
      <c r="D6" s="2">
        <v>40</v>
      </c>
      <c r="G6">
        <v>80</v>
      </c>
      <c r="J6">
        <v>80</v>
      </c>
      <c r="M6">
        <v>60</v>
      </c>
      <c r="P6">
        <v>160</v>
      </c>
      <c r="S6">
        <v>300</v>
      </c>
      <c r="V6">
        <v>340</v>
      </c>
      <c r="Y6">
        <v>240</v>
      </c>
      <c r="Z6" s="7" t="s">
        <v>4</v>
      </c>
      <c r="AB6">
        <v>340</v>
      </c>
      <c r="AD6">
        <v>220</v>
      </c>
      <c r="AF6">
        <v>300</v>
      </c>
      <c r="AH6">
        <v>360</v>
      </c>
    </row>
    <row r="7" spans="1:35" x14ac:dyDescent="0.25">
      <c r="A7" s="10" t="s">
        <v>25</v>
      </c>
      <c r="B7">
        <f>Y39+SUM(P2:P5)+SUM(M2:M9)+SUM(J2:J4)+SUM(G2:G4)+SUM(D2:D10)</f>
        <v>11910</v>
      </c>
      <c r="C7">
        <v>10400</v>
      </c>
      <c r="D7" s="2">
        <v>40</v>
      </c>
      <c r="G7">
        <v>80</v>
      </c>
      <c r="J7">
        <v>80</v>
      </c>
      <c r="M7">
        <v>60</v>
      </c>
      <c r="P7">
        <v>160</v>
      </c>
      <c r="S7">
        <v>300</v>
      </c>
      <c r="V7">
        <v>340</v>
      </c>
      <c r="Y7">
        <v>240</v>
      </c>
      <c r="AB7">
        <v>340</v>
      </c>
      <c r="AD7">
        <v>220</v>
      </c>
      <c r="AF7">
        <v>300</v>
      </c>
      <c r="AH7">
        <v>360</v>
      </c>
    </row>
    <row r="8" spans="1:35" x14ac:dyDescent="0.25">
      <c r="A8" s="7" t="s">
        <v>30</v>
      </c>
      <c r="B8">
        <f>S40+SUM(Y2:Y6)+SUM(P2:P8)+SUM(M2:M9)+SUM(J2:J4)+SUM(G2:G9)+SUM(D2:D10)</f>
        <v>19230</v>
      </c>
      <c r="C8">
        <v>15940</v>
      </c>
      <c r="D8" s="2">
        <v>60</v>
      </c>
      <c r="G8">
        <v>80</v>
      </c>
      <c r="J8">
        <v>80</v>
      </c>
      <c r="M8">
        <v>80</v>
      </c>
      <c r="P8">
        <v>180</v>
      </c>
      <c r="Q8" s="7" t="s">
        <v>29</v>
      </c>
      <c r="S8">
        <v>360</v>
      </c>
      <c r="V8">
        <v>340</v>
      </c>
      <c r="Y8">
        <v>240</v>
      </c>
      <c r="AB8">
        <v>340</v>
      </c>
      <c r="AD8">
        <v>220</v>
      </c>
      <c r="AF8">
        <v>360</v>
      </c>
      <c r="AH8">
        <v>360</v>
      </c>
    </row>
    <row r="9" spans="1:35" x14ac:dyDescent="0.25">
      <c r="A9" s="4" t="s">
        <v>31</v>
      </c>
      <c r="B9">
        <f>V48+SUM(M2:M22)+SUM(J2:J4)+SUM(G2:G19)+SUM(D2:D20)</f>
        <v>29520</v>
      </c>
      <c r="C9">
        <v>24250</v>
      </c>
      <c r="D9" s="2">
        <v>60</v>
      </c>
      <c r="G9">
        <v>100</v>
      </c>
      <c r="H9" s="7" t="s">
        <v>29</v>
      </c>
      <c r="J9">
        <v>80</v>
      </c>
      <c r="M9">
        <v>80</v>
      </c>
      <c r="N9" s="10" t="s">
        <v>23</v>
      </c>
      <c r="P9">
        <v>180</v>
      </c>
      <c r="S9">
        <v>360</v>
      </c>
      <c r="T9" t="s">
        <v>33</v>
      </c>
      <c r="V9" s="2">
        <v>340</v>
      </c>
      <c r="W9" t="s">
        <v>6</v>
      </c>
      <c r="Y9">
        <v>240</v>
      </c>
      <c r="AB9">
        <v>340</v>
      </c>
      <c r="AD9">
        <v>220</v>
      </c>
      <c r="AF9">
        <v>360</v>
      </c>
      <c r="AH9">
        <v>360</v>
      </c>
    </row>
    <row r="10" spans="1:35" x14ac:dyDescent="0.25">
      <c r="A10" t="s">
        <v>35</v>
      </c>
      <c r="B10">
        <f>AB51+SUM(Y2:Y6)+SUM(S2:S9)+SUM(P2:P21)+SUM(M2:M22)+SUM(V2:V4)+SUM(J2:J15)+SUM(G2:G19)+SUM(D2:D20)</f>
        <v>39860</v>
      </c>
      <c r="C10">
        <v>26250</v>
      </c>
      <c r="D10" s="2">
        <v>60</v>
      </c>
      <c r="E10" s="6" t="s">
        <v>27</v>
      </c>
      <c r="G10">
        <v>100</v>
      </c>
      <c r="J10">
        <v>100</v>
      </c>
      <c r="M10">
        <v>80</v>
      </c>
      <c r="P10">
        <v>180</v>
      </c>
      <c r="S10">
        <v>360</v>
      </c>
      <c r="V10">
        <v>400</v>
      </c>
      <c r="Y10">
        <v>240</v>
      </c>
      <c r="AB10">
        <v>400</v>
      </c>
      <c r="AD10">
        <v>220</v>
      </c>
      <c r="AF10">
        <v>360</v>
      </c>
      <c r="AH10">
        <v>400</v>
      </c>
    </row>
    <row r="11" spans="1:35" x14ac:dyDescent="0.25">
      <c r="A11" s="12" t="s">
        <v>36</v>
      </c>
      <c r="B11">
        <f>AD38</f>
        <v>12000</v>
      </c>
      <c r="C11">
        <v>12000</v>
      </c>
      <c r="D11" s="2">
        <v>60</v>
      </c>
      <c r="G11">
        <v>100</v>
      </c>
      <c r="J11">
        <v>100</v>
      </c>
      <c r="M11">
        <v>80</v>
      </c>
      <c r="P11">
        <v>180</v>
      </c>
      <c r="S11">
        <v>360</v>
      </c>
      <c r="V11">
        <v>400</v>
      </c>
      <c r="Y11">
        <v>240</v>
      </c>
      <c r="AB11">
        <v>400</v>
      </c>
      <c r="AD11">
        <v>260</v>
      </c>
      <c r="AF11">
        <v>360</v>
      </c>
      <c r="AH11">
        <v>400</v>
      </c>
    </row>
    <row r="12" spans="1:35" x14ac:dyDescent="0.25">
      <c r="A12" s="13" t="s">
        <v>39</v>
      </c>
      <c r="B12">
        <f>AF40</f>
        <v>19020</v>
      </c>
      <c r="C12">
        <v>19020</v>
      </c>
      <c r="D12" s="2">
        <v>80</v>
      </c>
      <c r="G12">
        <v>100</v>
      </c>
      <c r="J12">
        <v>100</v>
      </c>
      <c r="M12">
        <v>100</v>
      </c>
      <c r="P12">
        <v>200</v>
      </c>
      <c r="S12">
        <v>360</v>
      </c>
      <c r="V12">
        <v>400</v>
      </c>
      <c r="Y12">
        <v>240</v>
      </c>
      <c r="AB12">
        <v>400</v>
      </c>
      <c r="AD12">
        <v>260</v>
      </c>
      <c r="AF12">
        <v>360</v>
      </c>
      <c r="AH12">
        <v>400</v>
      </c>
    </row>
    <row r="13" spans="1:35" x14ac:dyDescent="0.25">
      <c r="A13" s="14" t="s">
        <v>40</v>
      </c>
      <c r="B13">
        <f>AH42</f>
        <v>20260</v>
      </c>
      <c r="C13">
        <v>20260</v>
      </c>
      <c r="D13" s="2">
        <v>80</v>
      </c>
      <c r="G13">
        <v>120</v>
      </c>
      <c r="J13">
        <v>120</v>
      </c>
      <c r="M13">
        <v>100</v>
      </c>
      <c r="P13">
        <v>200</v>
      </c>
      <c r="S13">
        <v>360</v>
      </c>
      <c r="V13">
        <v>400</v>
      </c>
      <c r="Y13">
        <v>240</v>
      </c>
      <c r="AB13">
        <v>400</v>
      </c>
      <c r="AD13">
        <v>260</v>
      </c>
      <c r="AF13">
        <v>360</v>
      </c>
      <c r="AH13">
        <v>400</v>
      </c>
    </row>
    <row r="14" spans="1:35" x14ac:dyDescent="0.25">
      <c r="D14" s="2">
        <v>80</v>
      </c>
      <c r="G14">
        <v>120</v>
      </c>
      <c r="J14">
        <v>120</v>
      </c>
      <c r="M14">
        <v>120</v>
      </c>
      <c r="P14">
        <v>200</v>
      </c>
      <c r="S14">
        <v>360</v>
      </c>
      <c r="V14">
        <v>400</v>
      </c>
      <c r="Y14">
        <v>240</v>
      </c>
      <c r="AB14">
        <v>400</v>
      </c>
      <c r="AD14">
        <v>260</v>
      </c>
      <c r="AF14">
        <v>360</v>
      </c>
      <c r="AH14">
        <v>400</v>
      </c>
    </row>
    <row r="15" spans="1:35" x14ac:dyDescent="0.25">
      <c r="D15" s="2">
        <v>80</v>
      </c>
      <c r="G15">
        <v>120</v>
      </c>
      <c r="J15">
        <v>120</v>
      </c>
      <c r="K15" t="s">
        <v>33</v>
      </c>
      <c r="M15">
        <v>120</v>
      </c>
      <c r="N15" s="9"/>
      <c r="P15">
        <v>200</v>
      </c>
      <c r="S15">
        <v>360</v>
      </c>
      <c r="V15">
        <v>400</v>
      </c>
      <c r="Y15">
        <v>240</v>
      </c>
      <c r="AB15">
        <v>400</v>
      </c>
      <c r="AD15">
        <v>260</v>
      </c>
      <c r="AF15">
        <v>360</v>
      </c>
      <c r="AH15" s="2">
        <v>440</v>
      </c>
      <c r="AI15" t="s">
        <v>6</v>
      </c>
    </row>
    <row r="16" spans="1:35" x14ac:dyDescent="0.25">
      <c r="D16" s="2">
        <v>80</v>
      </c>
      <c r="G16">
        <v>120</v>
      </c>
      <c r="J16">
        <v>120</v>
      </c>
      <c r="M16">
        <v>120</v>
      </c>
      <c r="P16">
        <v>200</v>
      </c>
      <c r="S16">
        <v>360</v>
      </c>
      <c r="V16">
        <v>400</v>
      </c>
      <c r="Y16">
        <v>280</v>
      </c>
      <c r="AB16">
        <v>400</v>
      </c>
      <c r="AD16">
        <v>300</v>
      </c>
      <c r="AF16">
        <v>420</v>
      </c>
      <c r="AH16">
        <v>440</v>
      </c>
    </row>
    <row r="17" spans="1:34" x14ac:dyDescent="0.25">
      <c r="D17" s="2">
        <v>100</v>
      </c>
      <c r="G17">
        <v>160</v>
      </c>
      <c r="J17">
        <v>120</v>
      </c>
      <c r="M17">
        <v>120</v>
      </c>
      <c r="P17">
        <v>200</v>
      </c>
      <c r="S17">
        <v>360</v>
      </c>
      <c r="V17">
        <v>460</v>
      </c>
      <c r="Y17">
        <v>280</v>
      </c>
      <c r="AB17">
        <v>460</v>
      </c>
      <c r="AD17">
        <v>300</v>
      </c>
      <c r="AF17">
        <v>420</v>
      </c>
      <c r="AH17">
        <v>440</v>
      </c>
    </row>
    <row r="18" spans="1:34" x14ac:dyDescent="0.25">
      <c r="D18" s="2">
        <v>100</v>
      </c>
      <c r="G18">
        <v>160</v>
      </c>
      <c r="J18">
        <v>140</v>
      </c>
      <c r="M18">
        <v>120</v>
      </c>
      <c r="P18">
        <v>200</v>
      </c>
      <c r="S18">
        <v>360</v>
      </c>
      <c r="V18">
        <v>460</v>
      </c>
      <c r="Y18">
        <v>280</v>
      </c>
      <c r="AB18">
        <v>460</v>
      </c>
      <c r="AD18">
        <v>300</v>
      </c>
      <c r="AF18">
        <v>420</v>
      </c>
      <c r="AH18">
        <v>440</v>
      </c>
    </row>
    <row r="19" spans="1:34" x14ac:dyDescent="0.25">
      <c r="D19" s="2">
        <v>150</v>
      </c>
      <c r="E19" t="s">
        <v>6</v>
      </c>
      <c r="G19">
        <v>160</v>
      </c>
      <c r="H19" s="4" t="s">
        <v>3</v>
      </c>
      <c r="J19">
        <v>140</v>
      </c>
      <c r="M19">
        <v>120</v>
      </c>
      <c r="P19">
        <v>200</v>
      </c>
      <c r="S19">
        <v>360</v>
      </c>
      <c r="V19">
        <v>460</v>
      </c>
      <c r="Y19">
        <v>320</v>
      </c>
      <c r="AB19">
        <v>460</v>
      </c>
      <c r="AD19">
        <v>300</v>
      </c>
      <c r="AF19">
        <v>420</v>
      </c>
      <c r="AH19">
        <v>440</v>
      </c>
    </row>
    <row r="20" spans="1:34" x14ac:dyDescent="0.25">
      <c r="D20" s="2">
        <v>150</v>
      </c>
      <c r="E20" s="4" t="s">
        <v>3</v>
      </c>
      <c r="G20">
        <v>160</v>
      </c>
      <c r="J20">
        <v>140</v>
      </c>
      <c r="M20">
        <v>140</v>
      </c>
      <c r="P20">
        <v>200</v>
      </c>
      <c r="S20">
        <v>360</v>
      </c>
      <c r="V20">
        <v>460</v>
      </c>
      <c r="Y20">
        <v>320</v>
      </c>
      <c r="AB20">
        <v>460</v>
      </c>
      <c r="AD20">
        <v>300</v>
      </c>
      <c r="AF20">
        <v>420</v>
      </c>
      <c r="AH20">
        <v>440</v>
      </c>
    </row>
    <row r="21" spans="1:34" x14ac:dyDescent="0.25">
      <c r="D21" s="2">
        <v>150</v>
      </c>
      <c r="G21">
        <v>160</v>
      </c>
      <c r="J21">
        <v>160</v>
      </c>
      <c r="M21">
        <v>140</v>
      </c>
      <c r="P21">
        <v>220</v>
      </c>
      <c r="Q21" t="s">
        <v>33</v>
      </c>
      <c r="S21">
        <v>360</v>
      </c>
      <c r="V21">
        <v>460</v>
      </c>
      <c r="Y21">
        <v>320</v>
      </c>
      <c r="AB21">
        <v>460</v>
      </c>
      <c r="AD21">
        <v>300</v>
      </c>
      <c r="AF21">
        <v>420</v>
      </c>
      <c r="AH21">
        <v>440</v>
      </c>
    </row>
    <row r="22" spans="1:34" x14ac:dyDescent="0.25">
      <c r="D22" s="2">
        <v>150</v>
      </c>
      <c r="G22">
        <v>200</v>
      </c>
      <c r="J22">
        <v>180</v>
      </c>
      <c r="M22">
        <v>140</v>
      </c>
      <c r="N22" s="4" t="s">
        <v>3</v>
      </c>
      <c r="P22">
        <v>220</v>
      </c>
      <c r="S22">
        <v>360</v>
      </c>
      <c r="V22">
        <v>460</v>
      </c>
      <c r="Y22">
        <v>320</v>
      </c>
      <c r="AB22">
        <v>460</v>
      </c>
      <c r="AD22">
        <v>340</v>
      </c>
      <c r="AF22" s="2">
        <v>480</v>
      </c>
      <c r="AG22" t="s">
        <v>6</v>
      </c>
      <c r="AH22">
        <v>500</v>
      </c>
    </row>
    <row r="23" spans="1:34" x14ac:dyDescent="0.25">
      <c r="D23" s="1">
        <f>SUM(D2:D22)</f>
        <v>1650</v>
      </c>
      <c r="G23">
        <v>300</v>
      </c>
      <c r="J23">
        <v>200</v>
      </c>
      <c r="M23">
        <v>140</v>
      </c>
      <c r="P23">
        <v>220</v>
      </c>
      <c r="S23">
        <v>420</v>
      </c>
      <c r="V23">
        <v>460</v>
      </c>
      <c r="Y23">
        <v>320</v>
      </c>
      <c r="AB23">
        <v>460</v>
      </c>
      <c r="AD23">
        <v>340</v>
      </c>
      <c r="AF23">
        <v>480</v>
      </c>
      <c r="AH23">
        <v>500</v>
      </c>
    </row>
    <row r="24" spans="1:34" x14ac:dyDescent="0.25">
      <c r="D24" s="2">
        <v>1680</v>
      </c>
      <c r="G24">
        <v>400</v>
      </c>
      <c r="J24">
        <v>300</v>
      </c>
      <c r="M24">
        <v>160</v>
      </c>
      <c r="P24">
        <v>220</v>
      </c>
      <c r="S24">
        <v>420</v>
      </c>
      <c r="V24">
        <v>460</v>
      </c>
      <c r="Y24">
        <v>320</v>
      </c>
      <c r="AB24">
        <v>460</v>
      </c>
      <c r="AD24">
        <v>340</v>
      </c>
      <c r="AF24">
        <v>480</v>
      </c>
      <c r="AH24">
        <v>500</v>
      </c>
    </row>
    <row r="25" spans="1:34" x14ac:dyDescent="0.25">
      <c r="G25" s="1">
        <f>SUM(G2:G24)</f>
        <v>3000</v>
      </c>
      <c r="J25" s="1">
        <f>SUM(J2:J24)</f>
        <v>2680</v>
      </c>
      <c r="M25">
        <v>160</v>
      </c>
      <c r="P25">
        <v>220</v>
      </c>
      <c r="S25">
        <v>420</v>
      </c>
      <c r="V25">
        <v>460</v>
      </c>
      <c r="Y25">
        <v>360</v>
      </c>
      <c r="AB25">
        <v>460</v>
      </c>
      <c r="AD25">
        <v>340</v>
      </c>
      <c r="AF25">
        <v>480</v>
      </c>
      <c r="AH25">
        <v>500</v>
      </c>
    </row>
    <row r="26" spans="1:34" x14ac:dyDescent="0.25">
      <c r="G26">
        <v>3000</v>
      </c>
      <c r="J26">
        <v>2420</v>
      </c>
      <c r="M26">
        <v>160</v>
      </c>
      <c r="P26">
        <v>220</v>
      </c>
      <c r="S26">
        <v>420</v>
      </c>
      <c r="V26">
        <v>460</v>
      </c>
      <c r="Y26">
        <v>360</v>
      </c>
      <c r="AB26">
        <v>460</v>
      </c>
      <c r="AD26">
        <v>340</v>
      </c>
      <c r="AF26">
        <v>480</v>
      </c>
      <c r="AH26">
        <v>500</v>
      </c>
    </row>
    <row r="27" spans="1:34" x14ac:dyDescent="0.25">
      <c r="A27" t="s">
        <v>8</v>
      </c>
      <c r="M27">
        <v>160</v>
      </c>
      <c r="P27">
        <v>220</v>
      </c>
      <c r="S27">
        <v>420</v>
      </c>
      <c r="V27">
        <v>520</v>
      </c>
      <c r="Y27">
        <v>360</v>
      </c>
      <c r="AB27">
        <v>460</v>
      </c>
      <c r="AD27">
        <v>380</v>
      </c>
      <c r="AF27">
        <v>480</v>
      </c>
      <c r="AH27">
        <v>500</v>
      </c>
    </row>
    <row r="28" spans="1:34" x14ac:dyDescent="0.25">
      <c r="A28" t="s">
        <v>9</v>
      </c>
      <c r="B28" t="s">
        <v>10</v>
      </c>
      <c r="D28" s="1">
        <f>1800</f>
        <v>1800</v>
      </c>
      <c r="M28">
        <v>160</v>
      </c>
      <c r="P28">
        <v>260</v>
      </c>
      <c r="S28">
        <v>420</v>
      </c>
      <c r="V28">
        <v>520</v>
      </c>
      <c r="Y28">
        <v>360</v>
      </c>
      <c r="AB28">
        <v>520</v>
      </c>
      <c r="AD28">
        <v>380</v>
      </c>
      <c r="AF28">
        <v>560</v>
      </c>
      <c r="AH28">
        <v>620</v>
      </c>
    </row>
    <row r="29" spans="1:34" x14ac:dyDescent="0.25">
      <c r="M29">
        <v>180</v>
      </c>
      <c r="P29">
        <v>260</v>
      </c>
      <c r="S29">
        <v>480</v>
      </c>
      <c r="V29">
        <v>520</v>
      </c>
      <c r="Y29">
        <v>360</v>
      </c>
      <c r="AB29">
        <v>520</v>
      </c>
      <c r="AD29">
        <v>380</v>
      </c>
      <c r="AF29">
        <v>560</v>
      </c>
      <c r="AH29">
        <v>620</v>
      </c>
    </row>
    <row r="30" spans="1:34" x14ac:dyDescent="0.25">
      <c r="A30" t="s">
        <v>11</v>
      </c>
      <c r="D30" s="1">
        <f>D28*15</f>
        <v>27000</v>
      </c>
      <c r="E30" t="s">
        <v>12</v>
      </c>
      <c r="M30">
        <v>180</v>
      </c>
      <c r="P30">
        <v>260</v>
      </c>
      <c r="S30">
        <v>480</v>
      </c>
      <c r="V30">
        <v>600</v>
      </c>
      <c r="Y30">
        <v>360</v>
      </c>
      <c r="AB30">
        <v>520</v>
      </c>
      <c r="AD30">
        <v>380</v>
      </c>
      <c r="AF30">
        <v>560</v>
      </c>
      <c r="AH30">
        <v>620</v>
      </c>
    </row>
    <row r="31" spans="1:34" x14ac:dyDescent="0.25">
      <c r="M31">
        <v>180</v>
      </c>
      <c r="P31">
        <v>260</v>
      </c>
      <c r="S31">
        <v>480</v>
      </c>
      <c r="V31">
        <v>600</v>
      </c>
      <c r="Y31">
        <v>360</v>
      </c>
      <c r="AB31">
        <v>600</v>
      </c>
      <c r="AD31">
        <v>440</v>
      </c>
      <c r="AF31">
        <v>620</v>
      </c>
      <c r="AH31">
        <v>620</v>
      </c>
    </row>
    <row r="32" spans="1:34" x14ac:dyDescent="0.25">
      <c r="D32" t="s">
        <v>13</v>
      </c>
      <c r="M32">
        <v>200</v>
      </c>
      <c r="P32">
        <v>260</v>
      </c>
      <c r="S32">
        <v>480</v>
      </c>
      <c r="V32">
        <v>600</v>
      </c>
      <c r="Y32">
        <v>400</v>
      </c>
      <c r="AB32">
        <v>600</v>
      </c>
      <c r="AD32">
        <v>440</v>
      </c>
      <c r="AF32">
        <v>620</v>
      </c>
      <c r="AH32">
        <v>620</v>
      </c>
    </row>
    <row r="33" spans="4:34" x14ac:dyDescent="0.25">
      <c r="M33">
        <v>400</v>
      </c>
      <c r="P33">
        <v>260</v>
      </c>
      <c r="S33">
        <v>480</v>
      </c>
      <c r="V33">
        <v>600</v>
      </c>
      <c r="Y33">
        <v>400</v>
      </c>
      <c r="AB33">
        <v>600</v>
      </c>
      <c r="AD33">
        <v>500</v>
      </c>
      <c r="AF33">
        <v>620</v>
      </c>
      <c r="AH33">
        <v>620</v>
      </c>
    </row>
    <row r="34" spans="4:34" x14ac:dyDescent="0.25">
      <c r="M34" s="1">
        <f>SUM(M2:M33)</f>
        <v>4080</v>
      </c>
      <c r="P34">
        <v>260</v>
      </c>
      <c r="S34">
        <v>800</v>
      </c>
      <c r="V34">
        <v>700</v>
      </c>
      <c r="Y34">
        <v>500</v>
      </c>
      <c r="AB34">
        <v>600</v>
      </c>
      <c r="AD34">
        <v>700</v>
      </c>
      <c r="AF34">
        <v>800</v>
      </c>
      <c r="AH34">
        <v>700</v>
      </c>
    </row>
    <row r="35" spans="4:34" x14ac:dyDescent="0.25">
      <c r="D35" t="s">
        <v>34</v>
      </c>
      <c r="M35">
        <v>3830</v>
      </c>
      <c r="P35">
        <v>320</v>
      </c>
      <c r="S35">
        <v>800</v>
      </c>
      <c r="V35">
        <v>700</v>
      </c>
      <c r="Y35">
        <v>500</v>
      </c>
      <c r="AB35">
        <v>600</v>
      </c>
      <c r="AD35">
        <v>900</v>
      </c>
      <c r="AF35">
        <v>800</v>
      </c>
      <c r="AH35">
        <v>700</v>
      </c>
    </row>
    <row r="36" spans="4:34" x14ac:dyDescent="0.25">
      <c r="P36">
        <v>360</v>
      </c>
      <c r="S36">
        <v>1000</v>
      </c>
      <c r="V36">
        <v>700</v>
      </c>
      <c r="Y36">
        <v>500</v>
      </c>
      <c r="AB36">
        <v>700</v>
      </c>
      <c r="AD36">
        <v>1800</v>
      </c>
      <c r="AF36">
        <v>900</v>
      </c>
      <c r="AH36">
        <v>800</v>
      </c>
    </row>
    <row r="37" spans="4:34" x14ac:dyDescent="0.25">
      <c r="P37">
        <v>600</v>
      </c>
      <c r="S37">
        <v>1000</v>
      </c>
      <c r="V37">
        <v>800</v>
      </c>
      <c r="Y37">
        <v>1000</v>
      </c>
      <c r="AB37">
        <v>700</v>
      </c>
      <c r="AD37" s="1">
        <f>SUM(AD2:AD36)</f>
        <v>12880</v>
      </c>
      <c r="AF37">
        <v>1000</v>
      </c>
      <c r="AH37">
        <v>800</v>
      </c>
    </row>
    <row r="38" spans="4:34" x14ac:dyDescent="0.25">
      <c r="P38" s="1">
        <f>SUM(P2:P37)</f>
        <v>7840</v>
      </c>
      <c r="S38">
        <v>1800</v>
      </c>
      <c r="V38">
        <v>800</v>
      </c>
      <c r="Y38" s="1">
        <f>SUM(Y2:Y37)</f>
        <v>11620</v>
      </c>
      <c r="AB38">
        <v>700</v>
      </c>
      <c r="AD38">
        <v>12000</v>
      </c>
      <c r="AF38">
        <v>3000</v>
      </c>
      <c r="AH38">
        <v>900</v>
      </c>
    </row>
    <row r="39" spans="4:34" x14ac:dyDescent="0.25">
      <c r="P39">
        <v>7240</v>
      </c>
      <c r="S39" s="1">
        <f>SUM(S2:S38)</f>
        <v>17280</v>
      </c>
      <c r="V39">
        <v>800</v>
      </c>
      <c r="Y39">
        <v>10400</v>
      </c>
      <c r="AB39">
        <v>700</v>
      </c>
      <c r="AF39" s="1">
        <f>SUM(AF2:AF38)</f>
        <v>19900</v>
      </c>
      <c r="AH39">
        <v>900</v>
      </c>
    </row>
    <row r="40" spans="4:34" x14ac:dyDescent="0.25">
      <c r="S40">
        <v>15940</v>
      </c>
      <c r="V40">
        <v>800</v>
      </c>
      <c r="AB40">
        <v>800</v>
      </c>
      <c r="AF40">
        <v>19020</v>
      </c>
      <c r="AH40">
        <v>4000</v>
      </c>
    </row>
    <row r="41" spans="4:34" x14ac:dyDescent="0.25">
      <c r="V41">
        <v>800</v>
      </c>
      <c r="AB41">
        <v>800</v>
      </c>
      <c r="AH41" s="1">
        <f>SUM(AH2:AH40)</f>
        <v>23000</v>
      </c>
    </row>
    <row r="42" spans="4:34" x14ac:dyDescent="0.25">
      <c r="V42">
        <v>900</v>
      </c>
      <c r="AB42">
        <v>800</v>
      </c>
      <c r="AH42">
        <v>20260</v>
      </c>
    </row>
    <row r="43" spans="4:34" x14ac:dyDescent="0.25">
      <c r="V43">
        <v>900</v>
      </c>
      <c r="AB43">
        <v>800</v>
      </c>
    </row>
    <row r="44" spans="4:34" x14ac:dyDescent="0.25">
      <c r="V44">
        <v>1000</v>
      </c>
      <c r="AB44">
        <v>900</v>
      </c>
    </row>
    <row r="45" spans="4:34" x14ac:dyDescent="0.25">
      <c r="V45">
        <v>1000</v>
      </c>
      <c r="AB45">
        <v>900</v>
      </c>
    </row>
    <row r="46" spans="4:34" x14ac:dyDescent="0.25">
      <c r="V46">
        <v>2800</v>
      </c>
      <c r="AB46">
        <v>1000</v>
      </c>
    </row>
    <row r="47" spans="4:34" x14ac:dyDescent="0.25">
      <c r="V47" s="1">
        <f>SUM(V2:V46)</f>
        <v>26400</v>
      </c>
      <c r="AB47">
        <v>1000</v>
      </c>
    </row>
    <row r="48" spans="4:34" x14ac:dyDescent="0.25">
      <c r="V48">
        <v>24250</v>
      </c>
      <c r="AB48">
        <v>1000</v>
      </c>
    </row>
    <row r="49" spans="28:28" x14ac:dyDescent="0.25">
      <c r="AB49">
        <v>3000</v>
      </c>
    </row>
    <row r="50" spans="28:28" x14ac:dyDescent="0.25">
      <c r="AB50" s="1">
        <f>SUM(AB2:AB49)</f>
        <v>28500</v>
      </c>
    </row>
    <row r="51" spans="28:28" x14ac:dyDescent="0.25">
      <c r="AB51">
        <v>26250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vSure</dc:creator>
  <cp:lastModifiedBy>vSure</cp:lastModifiedBy>
  <dcterms:created xsi:type="dcterms:W3CDTF">2018-06-05T09:40:26Z</dcterms:created>
  <dcterms:modified xsi:type="dcterms:W3CDTF">2018-06-19T06:27:10Z</dcterms:modified>
</cp:coreProperties>
</file>